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C:\Users\mrose\Downloads\"/>
    </mc:Choice>
  </mc:AlternateContent>
  <xr:revisionPtr revIDLastSave="0" documentId="8_{2641587D-276E-4049-9FD2-2E6087527AEF}" xr6:coauthVersionLast="47" xr6:coauthVersionMax="47" xr10:uidLastSave="{00000000-0000-0000-0000-000000000000}"/>
  <bookViews>
    <workbookView xWindow="30495" yWindow="1260" windowWidth="17280" windowHeight="8880" xr2:uid="{00000000-000D-0000-FFFF-FFFF00000000}"/>
  </bookViews>
  <sheets>
    <sheet name="Project schedule" sheetId="11" r:id="rId1"/>
    <sheet name="About" sheetId="12" r:id="rId2"/>
  </sheets>
  <definedNames>
    <definedName name="Display_Week">'Project schedule'!$Q$2</definedName>
    <definedName name="_xlnm.Print_Titles" localSheetId="0">'Project schedule'!$4:$6</definedName>
    <definedName name="Project_Start">'Project schedule'!$Q$1</definedName>
    <definedName name="task_end" localSheetId="0">'Project schedule'!$F1</definedName>
    <definedName name="task_progress" localSheetId="0">'Project schedule'!$D1</definedName>
    <definedName name="task_start" localSheetId="0">'Project schedule'!$E1</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1" l="1"/>
  <c r="E9" i="11" l="1"/>
  <c r="I5" i="11" l="1"/>
  <c r="H33" i="11"/>
  <c r="H32" i="11"/>
  <c r="H26" i="11"/>
  <c r="H20" i="11"/>
  <c r="H14" i="11"/>
  <c r="H8" i="11"/>
  <c r="H21" i="11" l="1"/>
  <c r="H22" i="11"/>
  <c r="H9" i="11"/>
  <c r="E25" i="11"/>
  <c r="I6" i="11"/>
  <c r="H31" i="11" l="1"/>
  <c r="H28" i="11"/>
  <c r="H30" i="11"/>
  <c r="H27" i="11"/>
  <c r="H25" i="11"/>
  <c r="H10" i="11"/>
  <c r="H23" i="11"/>
  <c r="F15" i="11"/>
  <c r="H15" i="11" s="1"/>
  <c r="H13" i="11"/>
  <c r="J5" i="11"/>
  <c r="K5" i="11" s="1"/>
  <c r="L5" i="11" s="1"/>
  <c r="M5" i="11" s="1"/>
  <c r="N5" i="11" s="1"/>
  <c r="O5" i="11" s="1"/>
  <c r="P5" i="11" s="1"/>
  <c r="I4" i="11"/>
  <c r="H29" i="11" l="1"/>
  <c r="H24" i="11"/>
  <c r="H16" i="11"/>
  <c r="E18" i="11"/>
  <c r="H11" i="11"/>
  <c r="H12" i="11"/>
  <c r="P4" i="11"/>
  <c r="Q5" i="11"/>
  <c r="R5" i="11" s="1"/>
  <c r="S5" i="11" s="1"/>
  <c r="T5" i="11" s="1"/>
  <c r="U5" i="11" s="1"/>
  <c r="V5" i="11" s="1"/>
  <c r="W5" i="11" s="1"/>
  <c r="J6" i="11"/>
  <c r="H19" i="11" l="1"/>
  <c r="H18" i="11"/>
  <c r="H17" i="11"/>
  <c r="W4" i="1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Z6" i="11"/>
  <c r="BF6" i="11" l="1"/>
  <c r="BG5" i="11"/>
  <c r="BF4" i="11"/>
  <c r="AA6" i="11"/>
  <c r="BG6" i="11" l="1"/>
  <c r="BH5" i="11"/>
  <c r="AB6" i="11"/>
  <c r="BI5" i="11" l="1"/>
  <c r="BH6" i="11"/>
  <c r="AC6" i="11"/>
  <c r="BJ5" i="11" l="1"/>
  <c r="BI6" i="11"/>
  <c r="AD6" i="11"/>
  <c r="BK5" i="11" l="1"/>
  <c r="BJ6" i="11"/>
  <c r="AE6" i="11"/>
  <c r="BL5" i="11" l="1"/>
  <c r="BK6" i="11"/>
  <c r="AF6" i="11"/>
  <c r="BL6" i="11" l="1"/>
  <c r="AG6" i="11"/>
  <c r="AH6" i="11" l="1"/>
  <c r="AI6" i="11" l="1"/>
  <c r="AJ6" i="11" l="1"/>
  <c r="AK6" i="11" l="1"/>
  <c r="AL6" i="11" l="1"/>
  <c r="AM6" i="11" l="1"/>
  <c r="AN6" i="11" l="1"/>
  <c r="AO6" i="11" l="1"/>
  <c r="AP6" i="11" l="1"/>
  <c r="AQ6" i="11" l="1"/>
  <c r="AR6" i="11" l="1"/>
</calcChain>
</file>

<file path=xl/sharedStrings.xml><?xml version="1.0" encoding="utf-8"?>
<sst xmlns="http://schemas.openxmlformats.org/spreadsheetml/2006/main" count="70" uniqueCount="49">
  <si>
    <t>Project start:</t>
  </si>
  <si>
    <t xml:space="preserve">MY COURT </t>
  </si>
  <si>
    <t>Project lead</t>
  </si>
  <si>
    <t>Display week:</t>
  </si>
  <si>
    <t>TASK</t>
  </si>
  <si>
    <t>ASSIGNED TO</t>
  </si>
  <si>
    <t>PROGRESS</t>
  </si>
  <si>
    <t>START</t>
  </si>
  <si>
    <t>END</t>
  </si>
  <si>
    <t xml:space="preserve">Do not delete this row. This row is hidden to preserve a formula that is used to highlight the current day within the project schedule. </t>
  </si>
  <si>
    <t>Initiation</t>
  </si>
  <si>
    <t>Gather Court Data for Drop Off Analysis</t>
  </si>
  <si>
    <t>Team Member</t>
  </si>
  <si>
    <t>Gather DCYF Data for Drop Off Analysis</t>
  </si>
  <si>
    <t>Gather HCA or Early Childhood Data for Drop Off Analysis</t>
  </si>
  <si>
    <t>Gather Feedback from Current Participants</t>
  </si>
  <si>
    <t>Gather Feedback from Current Workers (on team or not)</t>
  </si>
  <si>
    <t>Planning and design</t>
  </si>
  <si>
    <t>Identify Specific Area of Change</t>
  </si>
  <si>
    <t>Identify areas of Additional Need (research, knowledge, understanding, resources)</t>
  </si>
  <si>
    <t>Develop budget</t>
  </si>
  <si>
    <t>Define scope</t>
  </si>
  <si>
    <t>Identify Individual Goals in Conjunction with overarching Change</t>
  </si>
  <si>
    <t>Execution</t>
  </si>
  <si>
    <t>Individual Goal 1</t>
  </si>
  <si>
    <t>Individual Goal 2</t>
  </si>
  <si>
    <t>Individual Goal 3</t>
  </si>
  <si>
    <t>Individual Goal 4</t>
  </si>
  <si>
    <t>Individual Goal 5</t>
  </si>
  <si>
    <t>Evaluation</t>
  </si>
  <si>
    <t>Gather HCA Data for Drop Off Analysis</t>
  </si>
  <si>
    <t>Evaluate Budget vs Spending</t>
  </si>
  <si>
    <t>Gather feedback from Current &amp; Past Participants and Workers</t>
  </si>
  <si>
    <t>Insert new rows ABOVE this one</t>
  </si>
  <si>
    <t>SIMPLE GANTT CHART by Vertex42.com</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</si>
  <si>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</si>
  <si>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</si>
  <si>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</si>
  <si>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</si>
  <si>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</si>
  <si>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</si>
  <si>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</si>
  <si>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</si>
  <si>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</si>
  <si>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</si>
  <si>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</si>
  <si>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</si>
  <si>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</si>
  <si>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2024 Goals for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</si>
</sst>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d/yy;@"/>
    <numFmt numFmtId="165" formatCode="ddd\,\ m/d/yyyy"/>
    <numFmt numFmtId="166" formatCode="mmm\ d\,\ yyyy"/>
    <numFmt numFmtId="167" formatCode="d"/>
  </numFmts>
  <fonts count="32" x14ac:knownFonts="1">
    <font>
      <sz val="11"/>
      <color theme="1"/>
      <name val="Arial"/>
      <family val="2"/>
      <scheme val="minor"/>
    </font>
    <font>
      <sz val="10"/>
      <name val="Arial"/>
      <family val="2"/>
      <scheme val="minor"/>
    </font>
    <font>
      <u/>
      <sz val="11"/>
      <color indexed="12"/>
      <name val="Arial"/>
      <family val="2"/>
    </font>
    <font>
      <sz val="11"/>
      <name val="Arial"/>
      <family val="2"/>
      <scheme val="minor"/>
    </font>
    <font>
      <sz val="11"/>
      <color theme="1"/>
      <name val="Arial"/>
      <family val="2"/>
      <scheme val="minor"/>
    </font>
    <font>
      <sz val="14"/>
      <color theme="1"/>
      <name val="Arial"/>
      <family val="2"/>
      <scheme val="minor"/>
    </font>
    <font>
      <b/>
      <sz val="22"/>
      <color theme="1" tint="0.34998626667073579"/>
      <name val="Arial Black"/>
      <family val="2"/>
      <scheme val="major"/>
    </font>
    <font>
      <b/>
      <sz val="11"/>
      <color theme="1" tint="0.499984740745262"/>
      <name val="Arial"/>
      <family val="2"/>
      <scheme val="minor"/>
    </font>
    <font>
      <sz val="10"/>
      <color theme="1" tint="0.499984740745262"/>
      <name val="Arial"/>
      <family val="2"/>
    </font>
    <font>
      <b/>
      <sz val="12"/>
      <color theme="1" tint="0.34998626667073579"/>
      <name val="Arial"/>
      <family val="2"/>
      <scheme val="minor"/>
    </font>
    <font>
      <b/>
      <sz val="10"/>
      <name val="Arial"/>
      <family val="2"/>
      <scheme val="minor"/>
    </font>
    <font>
      <sz val="11"/>
      <color theme="1" tint="0.499984740745262"/>
      <name val="Arial"/>
      <family val="2"/>
      <scheme val="minor"/>
    </font>
    <font>
      <sz val="20"/>
      <name val="Arial Black"/>
      <family val="2"/>
      <scheme val="major"/>
    </font>
    <font>
      <sz val="11"/>
      <color theme="0"/>
      <name val="Arial"/>
      <family val="2"/>
      <scheme val="minor"/>
    </font>
    <font>
      <sz val="10"/>
      <name val="Arial"/>
      <family val="2"/>
    </font>
    <font>
      <b/>
      <sz val="20"/>
      <color theme="4" tint="-0.249977111117893"/>
      <name val="Arial"/>
      <family val="2"/>
    </font>
    <font>
      <sz val="11"/>
      <color theme="1"/>
      <name val="Arial"/>
      <family val="2"/>
    </font>
    <font>
      <sz val="16"/>
      <color theme="1"/>
      <name val="Arial"/>
      <family val="2"/>
      <scheme val="minor"/>
    </font>
    <font>
      <b/>
      <sz val="11"/>
      <name val="Arial"/>
      <family val="2"/>
      <scheme val="minor"/>
    </font>
    <font>
      <sz val="10"/>
      <color theme="1"/>
      <name val="Arial"/>
      <family val="2"/>
      <scheme val="minor"/>
    </font>
    <font>
      <b/>
      <sz val="10"/>
      <color theme="1"/>
      <name val="Arial"/>
      <family val="2"/>
      <scheme val="minor"/>
    </font>
    <font>
      <b/>
      <sz val="8"/>
      <name val="Arial"/>
      <family val="2"/>
      <scheme val="minor"/>
    </font>
    <font>
      <b/>
      <sz val="8"/>
      <color theme="1"/>
      <name val="Arial"/>
      <family val="2"/>
      <scheme val="minor"/>
    </font>
    <font>
      <b/>
      <sz val="12"/>
      <color theme="1"/>
      <name val="Arial"/>
      <family val="2"/>
      <scheme val="minor"/>
    </font>
    <font>
      <i/>
      <sz val="10"/>
      <color theme="1"/>
      <name val="Arial"/>
      <family val="2"/>
      <scheme val="minor"/>
    </font>
    <font>
      <sz val="10"/>
      <color theme="1" tint="0.499984740745262"/>
      <name val="Arial"/>
      <family val="2"/>
      <scheme val="minor"/>
    </font>
    <font>
      <b/>
      <sz val="16"/>
      <color theme="9"/>
      <name val="Arial"/>
      <family val="2"/>
      <scheme val="minor"/>
    </font>
    <font>
      <b/>
      <sz val="16"/>
      <color theme="9"/>
      <name val="Arial Black"/>
      <family val="2"/>
      <scheme val="major"/>
    </font>
    <font>
      <sz val="11"/>
      <color theme="1"/>
      <name val="Arial Black"/>
      <family val="2"/>
      <scheme val="major"/>
    </font>
    <font>
      <b/>
      <sz val="40"/>
      <color theme="9"/>
      <name val="Arial Black"/>
      <family val="2"/>
      <scheme val="major"/>
    </font>
    <font>
      <sz val="11"/>
      <color rgb="FF1D2129"/>
      <name val="Arial"/>
      <family val="2"/>
      <scheme val="minor"/>
    </font>
    <font>
      <u/>
      <sz val="11"/>
      <color indexed="12"/>
      <name val="Arial"/>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0" tint="-4.9989318521683403E-2"/>
        <bgColor theme="4"/>
      </patternFill>
    </fill>
    <fill>
      <patternFill patternType="solid">
        <fgColor theme="0" tint="-0.14996795556505021"/>
        <bgColor indexed="64"/>
      </patternFill>
    </fill>
  </fills>
  <borders count="22">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style="thin">
        <color theme="0" tint="-0.1499374370555742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5" tint="0.59996337778862885"/>
      </top>
      <bottom style="thin">
        <color theme="5" tint="0.59996337778862885"/>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6" tint="0.59996337778862885"/>
      </top>
      <bottom style="thin">
        <color theme="6" tint="0.59996337778862885"/>
      </bottom>
      <diagonal/>
    </border>
    <border>
      <left/>
      <right/>
      <top style="thin">
        <color theme="8" tint="0.59996337778862885"/>
      </top>
      <bottom style="thin">
        <color theme="8" tint="0.59996337778862885"/>
      </bottom>
      <diagonal/>
    </border>
    <border>
      <left/>
      <right/>
      <top style="thin">
        <color theme="0" tint="-4.9989318521683403E-2"/>
      </top>
      <bottom style="thin">
        <color theme="0" tint="-4.9989318521683403E-2"/>
      </bottom>
      <diagonal/>
    </border>
    <border>
      <left/>
      <right/>
      <top/>
      <bottom style="thin">
        <color theme="0" tint="-4.9989318521683403E-2"/>
      </bottom>
      <diagonal/>
    </border>
    <border>
      <left/>
      <right/>
      <top style="thin">
        <color theme="0" tint="-4.9989318521683403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s>
  <cellStyleXfs count="13">
    <xf numFmtId="0" fontId="0" fillId="0" borderId="0"/>
    <xf numFmtId="0" fontId="2" fillId="0" borderId="0" applyNumberFormat="0" applyFill="0" applyBorder="0" applyAlignment="0" applyProtection="0">
      <alignment vertical="top"/>
      <protection locked="0"/>
    </xf>
    <xf numFmtId="9" fontId="4" fillId="0" borderId="0" applyFont="0" applyFill="0" applyBorder="0" applyAlignment="0" applyProtection="0"/>
    <xf numFmtId="0" fontId="13" fillId="0" borderId="0"/>
    <xf numFmtId="43" fontId="4" fillId="0" borderId="2"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indent="1"/>
    </xf>
    <xf numFmtId="165" fontId="4" fillId="0" borderId="2">
      <alignment horizontal="center" vertical="center"/>
    </xf>
    <xf numFmtId="164" fontId="4" fillId="0" borderId="1" applyFill="0">
      <alignment horizontal="center" vertical="center"/>
    </xf>
    <xf numFmtId="0" fontId="4" fillId="0" borderId="1" applyFill="0">
      <alignment horizontal="center" vertical="center"/>
    </xf>
    <xf numFmtId="0" fontId="4" fillId="0" borderId="1" applyFill="0">
      <alignment horizontal="left" vertical="center" indent="2"/>
    </xf>
  </cellStyleXfs>
  <cellXfs count="120">
    <xf numFmtId="0" fontId="0" fillId="0" borderId="0" xfId="0"/>
    <xf numFmtId="0" fontId="1" fillId="0" borderId="0" xfId="0" applyFont="1"/>
    <xf numFmtId="0" fontId="0" fillId="0" borderId="0" xfId="0" applyAlignment="1">
      <alignment horizontal="center"/>
    </xf>
    <xf numFmtId="0" fontId="0" fillId="0" borderId="0" xfId="0" applyAlignment="1">
      <alignment horizontal="right" vertical="center"/>
    </xf>
    <xf numFmtId="0" fontId="8" fillId="0" borderId="0" xfId="1" applyFont="1" applyAlignment="1" applyProtection="1"/>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0" xfId="0"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xf>
    <xf numFmtId="0" fontId="12" fillId="0" borderId="0" xfId="0" applyFont="1"/>
    <xf numFmtId="0" fontId="1" fillId="0" borderId="0" xfId="0" applyFont="1" applyAlignment="1">
      <alignment horizontal="left" vertical="top"/>
    </xf>
    <xf numFmtId="0" fontId="11" fillId="0" borderId="0" xfId="0" applyFont="1" applyAlignment="1">
      <alignment vertical="top"/>
    </xf>
    <xf numFmtId="0" fontId="13" fillId="0" borderId="0" xfId="3"/>
    <xf numFmtId="0" fontId="13" fillId="0" borderId="0" xfId="3" applyAlignment="1">
      <alignment wrapText="1"/>
    </xf>
    <xf numFmtId="0" fontId="13" fillId="0" borderId="0" xfId="0" applyFont="1" applyAlignment="1">
      <alignment horizontal="center"/>
    </xf>
    <xf numFmtId="0" fontId="7" fillId="0" borderId="0" xfId="0" applyFont="1"/>
    <xf numFmtId="0" fontId="3" fillId="0" borderId="0" xfId="0" applyFont="1" applyAlignment="1">
      <alignment horizontal="center" vertical="center"/>
    </xf>
    <xf numFmtId="0" fontId="15" fillId="0" borderId="0" xfId="0" applyFont="1"/>
    <xf numFmtId="0" fontId="14" fillId="0" borderId="0" xfId="0" applyFont="1"/>
    <xf numFmtId="0" fontId="14" fillId="0" borderId="0" xfId="0" applyFont="1" applyAlignment="1">
      <alignment horizontal="center"/>
    </xf>
    <xf numFmtId="0" fontId="14" fillId="0" borderId="0" xfId="0" applyFont="1" applyAlignment="1">
      <alignment horizontal="center" vertical="center"/>
    </xf>
    <xf numFmtId="0" fontId="16" fillId="0" borderId="0" xfId="0" applyFont="1"/>
    <xf numFmtId="0" fontId="16" fillId="0" borderId="0" xfId="0" applyFont="1" applyAlignment="1">
      <alignment horizontal="center"/>
    </xf>
    <xf numFmtId="0" fontId="17" fillId="0" borderId="0" xfId="0" applyFont="1"/>
    <xf numFmtId="0" fontId="18" fillId="0" borderId="0" xfId="0" applyFont="1" applyAlignment="1">
      <alignment horizontal="left" indent="1"/>
    </xf>
    <xf numFmtId="0" fontId="4" fillId="0" borderId="0" xfId="0" applyFont="1"/>
    <xf numFmtId="0" fontId="4" fillId="0" borderId="0" xfId="8">
      <alignment horizontal="right" indent="1"/>
    </xf>
    <xf numFmtId="0" fontId="4" fillId="0" borderId="0" xfId="0" applyFont="1" applyAlignment="1">
      <alignment horizontal="center"/>
    </xf>
    <xf numFmtId="0" fontId="1" fillId="0" borderId="0" xfId="1" applyFont="1" applyAlignment="1" applyProtection="1">
      <alignment horizontal="left" vertical="top" indent="1"/>
    </xf>
    <xf numFmtId="0" fontId="4" fillId="0" borderId="0" xfId="0" applyFont="1" applyAlignment="1">
      <alignment horizontal="left" indent="1"/>
    </xf>
    <xf numFmtId="167" fontId="21" fillId="12" borderId="20" xfId="0" applyNumberFormat="1" applyFont="1" applyFill="1" applyBorder="1" applyAlignment="1">
      <alignment horizontal="center" vertical="center"/>
    </xf>
    <xf numFmtId="167" fontId="21" fillId="12" borderId="18" xfId="0" applyNumberFormat="1" applyFont="1" applyFill="1" applyBorder="1" applyAlignment="1">
      <alignment horizontal="center" vertical="center"/>
    </xf>
    <xf numFmtId="167" fontId="21" fillId="12" borderId="19" xfId="0" applyNumberFormat="1" applyFont="1" applyFill="1" applyBorder="1" applyAlignment="1">
      <alignment horizontal="center" vertical="center"/>
    </xf>
    <xf numFmtId="0" fontId="22" fillId="2" borderId="17" xfId="0" applyFont="1" applyFill="1" applyBorder="1" applyAlignment="1">
      <alignment horizontal="center" vertical="center" shrinkToFit="1"/>
    </xf>
    <xf numFmtId="0" fontId="22" fillId="2" borderId="14" xfId="0" applyFont="1" applyFill="1" applyBorder="1" applyAlignment="1">
      <alignment horizontal="center" vertical="center" shrinkToFit="1"/>
    </xf>
    <xf numFmtId="0" fontId="22" fillId="2" borderId="15" xfId="0" applyFont="1" applyFill="1" applyBorder="1" applyAlignment="1">
      <alignment horizontal="center" vertical="center" shrinkToFit="1"/>
    </xf>
    <xf numFmtId="0" fontId="19" fillId="0" borderId="0" xfId="0" applyFont="1"/>
    <xf numFmtId="0" fontId="19" fillId="0" borderId="0" xfId="0" applyFont="1" applyAlignment="1">
      <alignment wrapText="1"/>
    </xf>
    <xf numFmtId="0" fontId="4" fillId="0" borderId="3" xfId="0" applyFont="1" applyBorder="1" applyAlignment="1">
      <alignment vertical="center"/>
    </xf>
    <xf numFmtId="0" fontId="23" fillId="6" borderId="0" xfId="0" applyFont="1" applyFill="1" applyAlignment="1">
      <alignment horizontal="left" vertical="center" indent="1"/>
    </xf>
    <xf numFmtId="0" fontId="19" fillId="6" borderId="0" xfId="11" applyFont="1" applyFill="1" applyBorder="1" applyAlignment="1">
      <alignment vertical="center"/>
    </xf>
    <xf numFmtId="9" fontId="1" fillId="6" borderId="0" xfId="2" applyFont="1" applyFill="1" applyBorder="1" applyAlignment="1">
      <alignment horizontal="center" vertical="center"/>
    </xf>
    <xf numFmtId="164" fontId="19" fillId="6" borderId="0" xfId="0" applyNumberFormat="1" applyFont="1" applyFill="1" applyAlignment="1">
      <alignment horizontal="center" vertical="center"/>
    </xf>
    <xf numFmtId="164" fontId="1" fillId="6" borderId="0" xfId="0" applyNumberFormat="1" applyFont="1" applyFill="1" applyAlignment="1">
      <alignment horizontal="center" vertical="center"/>
    </xf>
    <xf numFmtId="0" fontId="4" fillId="0" borderId="12" xfId="0" applyFont="1" applyBorder="1" applyAlignment="1">
      <alignment vertical="center"/>
    </xf>
    <xf numFmtId="0" fontId="4" fillId="0" borderId="0" xfId="0" applyFont="1" applyAlignment="1">
      <alignment vertical="center"/>
    </xf>
    <xf numFmtId="0" fontId="19" fillId="3" borderId="6" xfId="11" applyFont="1" applyFill="1" applyBorder="1" applyAlignment="1">
      <alignment vertical="center"/>
    </xf>
    <xf numFmtId="9" fontId="1" fillId="3" borderId="6" xfId="2" applyFont="1" applyFill="1" applyBorder="1" applyAlignment="1">
      <alignment horizontal="center" vertical="center"/>
    </xf>
    <xf numFmtId="164" fontId="19" fillId="3" borderId="6" xfId="10" applyFont="1" applyFill="1" applyBorder="1">
      <alignment horizontal="center" vertical="center"/>
    </xf>
    <xf numFmtId="0" fontId="4" fillId="0" borderId="4" xfId="0" applyFont="1" applyBorder="1" applyAlignment="1">
      <alignment vertical="center"/>
    </xf>
    <xf numFmtId="0" fontId="19" fillId="3" borderId="7" xfId="11" applyFont="1" applyFill="1" applyBorder="1" applyAlignment="1">
      <alignment vertical="center"/>
    </xf>
    <xf numFmtId="9" fontId="1" fillId="3" borderId="7" xfId="2" applyFont="1" applyFill="1" applyBorder="1" applyAlignment="1">
      <alignment horizontal="center" vertical="center"/>
    </xf>
    <xf numFmtId="164" fontId="19" fillId="3" borderId="7" xfId="10" applyFont="1" applyFill="1" applyBorder="1">
      <alignment horizontal="center" vertical="center"/>
    </xf>
    <xf numFmtId="0" fontId="4" fillId="0" borderId="4" xfId="0" applyFont="1" applyBorder="1" applyAlignment="1">
      <alignment horizontal="right" vertical="center"/>
    </xf>
    <xf numFmtId="0" fontId="23" fillId="7" borderId="0" xfId="0" applyFont="1" applyFill="1" applyAlignment="1">
      <alignment horizontal="left" vertical="center" indent="1"/>
    </xf>
    <xf numFmtId="0" fontId="19" fillId="7" borderId="0" xfId="11" applyFont="1" applyFill="1" applyBorder="1" applyAlignment="1">
      <alignment vertical="center"/>
    </xf>
    <xf numFmtId="9" fontId="1" fillId="7" borderId="0" xfId="2" applyFont="1" applyFill="1" applyBorder="1" applyAlignment="1">
      <alignment horizontal="center" vertical="center"/>
    </xf>
    <xf numFmtId="164" fontId="19" fillId="7" borderId="0" xfId="0" applyNumberFormat="1" applyFont="1" applyFill="1" applyAlignment="1">
      <alignment horizontal="center" vertical="center"/>
    </xf>
    <xf numFmtId="164" fontId="1" fillId="7" borderId="0" xfId="0" applyNumberFormat="1" applyFont="1" applyFill="1" applyAlignment="1">
      <alignment horizontal="center" vertical="center"/>
    </xf>
    <xf numFmtId="0" fontId="19" fillId="4" borderId="5" xfId="11" applyFont="1" applyFill="1" applyBorder="1" applyAlignment="1">
      <alignment vertical="center"/>
    </xf>
    <xf numFmtId="9" fontId="1" fillId="4" borderId="5" xfId="2" applyFont="1" applyFill="1" applyBorder="1" applyAlignment="1">
      <alignment horizontal="center" vertical="center"/>
    </xf>
    <xf numFmtId="164" fontId="19" fillId="4" borderId="5" xfId="10" applyFont="1" applyFill="1" applyBorder="1">
      <alignment horizontal="center" vertical="center"/>
    </xf>
    <xf numFmtId="0" fontId="23" fillId="8" borderId="0" xfId="0" applyFont="1" applyFill="1" applyAlignment="1">
      <alignment horizontal="left" vertical="center" indent="1"/>
    </xf>
    <xf numFmtId="0" fontId="19" fillId="8" borderId="0" xfId="11" applyFont="1" applyFill="1" applyBorder="1" applyAlignment="1">
      <alignment vertical="center"/>
    </xf>
    <xf numFmtId="9" fontId="1" fillId="8" borderId="0" xfId="2" applyFont="1" applyFill="1" applyBorder="1" applyAlignment="1">
      <alignment horizontal="center" vertical="center"/>
    </xf>
    <xf numFmtId="164" fontId="19" fillId="8" borderId="0" xfId="0" applyNumberFormat="1" applyFont="1" applyFill="1" applyAlignment="1">
      <alignment horizontal="center" vertical="center"/>
    </xf>
    <xf numFmtId="164" fontId="1" fillId="8" borderId="0" xfId="0" applyNumberFormat="1" applyFont="1" applyFill="1" applyAlignment="1">
      <alignment horizontal="center" vertical="center"/>
    </xf>
    <xf numFmtId="0" fontId="4" fillId="0" borderId="11" xfId="0" applyFont="1" applyBorder="1" applyAlignment="1">
      <alignment vertical="center"/>
    </xf>
    <xf numFmtId="0" fontId="19" fillId="5" borderId="8" xfId="11" applyFont="1" applyFill="1" applyBorder="1" applyAlignment="1">
      <alignment vertical="center"/>
    </xf>
    <xf numFmtId="9" fontId="1" fillId="5" borderId="8" xfId="2" applyFont="1" applyFill="1" applyBorder="1" applyAlignment="1">
      <alignment horizontal="center" vertical="center"/>
    </xf>
    <xf numFmtId="164" fontId="19" fillId="5" borderId="8" xfId="10" applyFont="1" applyFill="1" applyBorder="1">
      <alignment horizontal="center" vertical="center"/>
    </xf>
    <xf numFmtId="0" fontId="23" fillId="9" borderId="0" xfId="0" applyFont="1" applyFill="1" applyAlignment="1">
      <alignment horizontal="left" vertical="center" indent="1"/>
    </xf>
    <xf numFmtId="0" fontId="19" fillId="9" borderId="0" xfId="11" applyFont="1" applyFill="1" applyBorder="1" applyAlignment="1">
      <alignment vertical="center"/>
    </xf>
    <xf numFmtId="9" fontId="1" fillId="9" borderId="0" xfId="2" applyFont="1" applyFill="1" applyBorder="1" applyAlignment="1">
      <alignment horizontal="center" vertical="center"/>
    </xf>
    <xf numFmtId="164" fontId="19" fillId="9" borderId="0" xfId="0" applyNumberFormat="1" applyFont="1" applyFill="1" applyAlignment="1">
      <alignment horizontal="center" vertical="center"/>
    </xf>
    <xf numFmtId="164" fontId="1" fillId="9" borderId="0" xfId="0" applyNumberFormat="1" applyFont="1" applyFill="1" applyAlignment="1">
      <alignment horizontal="center" vertical="center"/>
    </xf>
    <xf numFmtId="0" fontId="4" fillId="0" borderId="10" xfId="0" applyFont="1" applyBorder="1" applyAlignment="1">
      <alignment vertical="center"/>
    </xf>
    <xf numFmtId="0" fontId="19" fillId="10" borderId="9" xfId="11" applyFont="1" applyFill="1" applyBorder="1" applyAlignment="1">
      <alignment vertical="center"/>
    </xf>
    <xf numFmtId="9" fontId="1" fillId="10" borderId="9" xfId="2" applyFont="1" applyFill="1" applyBorder="1" applyAlignment="1">
      <alignment horizontal="center" vertical="center"/>
    </xf>
    <xf numFmtId="164" fontId="19" fillId="10" borderId="9" xfId="10" applyFont="1" applyFill="1" applyBorder="1">
      <alignment horizontal="center" vertical="center"/>
    </xf>
    <xf numFmtId="0" fontId="19" fillId="0" borderId="0" xfId="12" applyFont="1" applyBorder="1">
      <alignment horizontal="left" vertical="center" indent="2"/>
    </xf>
    <xf numFmtId="0" fontId="19" fillId="0" borderId="0" xfId="11" applyFont="1" applyBorder="1" applyAlignment="1">
      <alignment vertical="center"/>
    </xf>
    <xf numFmtId="9" fontId="1" fillId="0" borderId="0" xfId="2" applyFont="1" applyBorder="1" applyAlignment="1">
      <alignment horizontal="center" vertical="center"/>
    </xf>
    <xf numFmtId="164" fontId="19" fillId="0" borderId="0" xfId="10" applyFont="1" applyBorder="1">
      <alignment horizontal="center" vertical="center"/>
    </xf>
    <xf numFmtId="0" fontId="24" fillId="2" borderId="0" xfId="0" applyFont="1" applyFill="1" applyAlignment="1">
      <alignment horizontal="left" vertical="center" indent="1"/>
    </xf>
    <xf numFmtId="0" fontId="24" fillId="2" borderId="0" xfId="0" applyFont="1" applyFill="1" applyAlignment="1">
      <alignment vertical="center"/>
    </xf>
    <xf numFmtId="9" fontId="1" fillId="2" borderId="0" xfId="2" applyFont="1" applyFill="1" applyBorder="1" applyAlignment="1">
      <alignment horizontal="center" vertical="center"/>
    </xf>
    <xf numFmtId="164" fontId="25" fillId="2" borderId="0" xfId="0" applyNumberFormat="1" applyFont="1" applyFill="1" applyAlignment="1">
      <alignment horizontal="left" vertical="center"/>
    </xf>
    <xf numFmtId="164" fontId="1" fillId="2" borderId="0" xfId="0" applyNumberFormat="1" applyFont="1" applyFill="1" applyAlignment="1">
      <alignment horizontal="center" vertical="center"/>
    </xf>
    <xf numFmtId="0" fontId="4" fillId="2" borderId="0" xfId="0" applyFont="1" applyFill="1" applyAlignment="1">
      <alignment vertical="center"/>
    </xf>
    <xf numFmtId="0" fontId="26" fillId="0" borderId="0" xfId="6" applyFont="1" applyAlignment="1">
      <alignment horizontal="left" vertical="center" indent="1"/>
    </xf>
    <xf numFmtId="0" fontId="26" fillId="0" borderId="0" xfId="7" applyFont="1" applyAlignment="1">
      <alignment horizontal="left" vertical="center" indent="1"/>
    </xf>
    <xf numFmtId="0" fontId="29" fillId="0" borderId="0" xfId="5" applyFont="1" applyAlignment="1">
      <alignment horizontal="left"/>
    </xf>
    <xf numFmtId="0" fontId="9" fillId="0" borderId="0" xfId="0" applyFont="1" applyAlignment="1">
      <alignment horizontal="left" vertical="center" indent="1"/>
    </xf>
    <xf numFmtId="0" fontId="3" fillId="0" borderId="0" xfId="0" applyFont="1" applyAlignment="1">
      <alignment horizontal="left" vertical="top" indent="1"/>
    </xf>
    <xf numFmtId="0" fontId="26" fillId="0" borderId="0" xfId="0" applyFont="1" applyAlignment="1">
      <alignment horizontal="left" vertical="center" indent="1"/>
    </xf>
    <xf numFmtId="0" fontId="30" fillId="0" borderId="0" xfId="0" applyFont="1" applyAlignment="1">
      <alignment horizontal="left" vertical="top" wrapText="1" indent="1"/>
    </xf>
    <xf numFmtId="0" fontId="0" fillId="0" borderId="0" xfId="0" applyAlignment="1">
      <alignment horizontal="left" vertical="top" wrapText="1" indent="1"/>
    </xf>
    <xf numFmtId="0" fontId="31" fillId="0" borderId="0" xfId="1" applyFont="1" applyAlignment="1" applyProtection="1">
      <alignment horizontal="left" vertical="top" indent="1"/>
    </xf>
    <xf numFmtId="0" fontId="1" fillId="0" borderId="0" xfId="0" applyFont="1" applyAlignment="1">
      <alignment horizontal="left" vertical="top" indent="1"/>
    </xf>
    <xf numFmtId="0" fontId="19" fillId="4" borderId="5" xfId="12" applyFont="1" applyFill="1" applyBorder="1" applyAlignment="1">
      <alignment horizontal="left" vertical="center" wrapText="1" indent="2"/>
    </xf>
    <xf numFmtId="0" fontId="19" fillId="3" borderId="6" xfId="12" applyFont="1" applyFill="1" applyBorder="1" applyAlignment="1">
      <alignment horizontal="left" vertical="center" wrapText="1" indent="2"/>
    </xf>
    <xf numFmtId="0" fontId="19" fillId="3" borderId="7" xfId="12" applyFont="1" applyFill="1" applyBorder="1" applyAlignment="1">
      <alignment horizontal="left" vertical="center" wrapText="1" indent="2"/>
    </xf>
    <xf numFmtId="0" fontId="19" fillId="5" borderId="8" xfId="12" applyFont="1" applyFill="1" applyBorder="1" applyAlignment="1">
      <alignment horizontal="left" vertical="center" wrapText="1" indent="2"/>
    </xf>
    <xf numFmtId="0" fontId="19" fillId="10" borderId="9" xfId="12" applyFont="1" applyFill="1" applyBorder="1" applyAlignment="1">
      <alignment horizontal="left" vertical="center" wrapText="1" indent="2"/>
    </xf>
    <xf numFmtId="166" fontId="19" fillId="2" borderId="13" xfId="0" applyNumberFormat="1" applyFont="1" applyFill="1" applyBorder="1" applyAlignment="1">
      <alignment horizontal="center" vertical="center" wrapText="1"/>
    </xf>
    <xf numFmtId="166" fontId="19" fillId="2" borderId="19" xfId="0" applyNumberFormat="1" applyFont="1" applyFill="1" applyBorder="1" applyAlignment="1">
      <alignment horizontal="center" vertical="center" wrapText="1"/>
    </xf>
    <xf numFmtId="166" fontId="19" fillId="2" borderId="18" xfId="0" applyNumberFormat="1" applyFont="1" applyFill="1" applyBorder="1" applyAlignment="1">
      <alignment horizontal="center" vertical="center" wrapText="1"/>
    </xf>
    <xf numFmtId="0" fontId="20" fillId="11" borderId="16" xfId="0" applyFont="1" applyFill="1" applyBorder="1" applyAlignment="1">
      <alignment horizontal="center" vertical="center"/>
    </xf>
    <xf numFmtId="0" fontId="4" fillId="2" borderId="21" xfId="0" applyFont="1" applyFill="1" applyBorder="1"/>
    <xf numFmtId="0" fontId="27" fillId="0" borderId="0" xfId="0" applyFont="1" applyAlignment="1">
      <alignment horizontal="left"/>
    </xf>
    <xf numFmtId="0" fontId="28" fillId="0" borderId="0" xfId="0" applyFont="1"/>
    <xf numFmtId="165" fontId="27" fillId="0" borderId="0" xfId="9" applyFont="1" applyBorder="1" applyAlignment="1">
      <alignment horizontal="left"/>
    </xf>
    <xf numFmtId="0" fontId="26" fillId="0" borderId="0" xfId="8" applyFont="1" applyAlignment="1">
      <alignment horizontal="left"/>
    </xf>
    <xf numFmtId="0" fontId="4" fillId="0" borderId="0" xfId="0" applyFont="1"/>
    <xf numFmtId="0" fontId="13" fillId="0" borderId="0" xfId="3" applyAlignment="1">
      <alignment wrapText="1"/>
    </xf>
    <xf numFmtId="0" fontId="20" fillId="11" borderId="16" xfId="0" applyFont="1" applyFill="1" applyBorder="1" applyAlignment="1">
      <alignment horizontal="left" vertical="center" indent="1"/>
    </xf>
    <xf numFmtId="0" fontId="4" fillId="2" borderId="21" xfId="0" applyFont="1" applyFill="1" applyBorder="1" applyAlignment="1">
      <alignment horizontal="left" indent="1"/>
    </xf>
    <xf numFmtId="0" fontId="20" fillId="11" borderId="16" xfId="0" applyFont="1" applyFill="1" applyBorder="1" applyAlignment="1">
      <alignment vertical="center"/>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18">
    <dxf>
      <border>
        <left style="thin">
          <color theme="5"/>
        </left>
        <right style="thin">
          <color theme="5"/>
        </right>
        <vertical/>
        <horizontal/>
      </border>
    </dxf>
    <dxf>
      <fill>
        <patternFill>
          <bgColor theme="8"/>
        </patternFill>
      </fill>
      <border>
        <left/>
        <right/>
      </border>
    </dxf>
    <dxf>
      <fill>
        <patternFill>
          <bgColor theme="8" tint="0.59996337778862885"/>
        </patternFill>
      </fill>
      <border>
        <left/>
        <right/>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17"/>
      <tableStyleElement type="headerRow" dxfId="16"/>
      <tableStyleElement type="totalRow" dxfId="15"/>
      <tableStyleElement type="firstColumn" dxfId="14"/>
      <tableStyleElement type="lastColumn" dxfId="13"/>
      <tableStyleElement type="firstRowStripe" dxfId="12"/>
      <tableStyleElement type="secondRowStripe" dxfId="11"/>
      <tableStyleElement type="firstColumnStripe" dxfId="10"/>
      <tableStyleElement type="secondColumnStripe" dxfId="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TM16400962">
      <a:dk1>
        <a:srgbClr val="000000"/>
      </a:dk1>
      <a:lt1>
        <a:srgbClr val="FFFFFF"/>
      </a:lt1>
      <a:dk2>
        <a:srgbClr val="0E2841"/>
      </a:dk2>
      <a:lt2>
        <a:srgbClr val="E8E8E8"/>
      </a:lt2>
      <a:accent1>
        <a:srgbClr val="6528F7"/>
      </a:accent1>
      <a:accent2>
        <a:srgbClr val="D800A6"/>
      </a:accent2>
      <a:accent3>
        <a:srgbClr val="7ECA9C"/>
      </a:accent3>
      <a:accent4>
        <a:srgbClr val="00ABB3"/>
      </a:accent4>
      <a:accent5>
        <a:srgbClr val="FFE227"/>
      </a:accent5>
      <a:accent6>
        <a:srgbClr val="1363DF"/>
      </a:accent6>
      <a:hlink>
        <a:srgbClr val="467886"/>
      </a:hlink>
      <a:folHlink>
        <a:srgbClr val="96607D"/>
      </a:folHlink>
    </a:clrScheme>
    <a:fontScheme name="Custom 32">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text"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36"/>
  <sheetViews>
    <sheetView showGridLines="0" tabSelected="1" showRuler="0" zoomScaleNormal="100" zoomScalePageLayoutView="70" workbookViewId="0">
      <selection activeCell="C1" sqref="C1"/>
    </sheetView>
  </sheetViews>
  <sheetFormatPr defaultColWidth="8.69921875" defaultRowHeight="30" customHeight="1" x14ac:dyDescent="0.25"/>
  <cols>
    <col min="1" max="1" width="2.69921875" style="13" customWidth="1"/>
    <col min="2" max="2" width="37.3984375" customWidth="1"/>
    <col min="3" max="3" width="16.69921875" customWidth="1"/>
    <col min="4" max="4" width="10.69921875" customWidth="1"/>
    <col min="5" max="5" width="10.69921875" style="2" customWidth="1"/>
    <col min="6" max="6" width="10.69921875" customWidth="1"/>
    <col min="7" max="7" width="2.69921875" customWidth="1"/>
    <col min="8" max="8" width="6" hidden="1" customWidth="1"/>
    <col min="9" max="65" width="2.69921875" customWidth="1"/>
  </cols>
  <sheetData>
    <row r="1" spans="1:64" ht="90" customHeight="1" x14ac:dyDescent="1.45">
      <c r="A1" s="14"/>
      <c r="B1" s="93" t="s">
        <v>48</v>
      </c>
      <c r="C1" s="18"/>
      <c r="D1" s="19"/>
      <c r="E1" s="20"/>
      <c r="F1" s="21"/>
      <c r="H1" s="1"/>
      <c r="I1" s="114" t="s">
        <v>0</v>
      </c>
      <c r="J1" s="115"/>
      <c r="K1" s="115"/>
      <c r="L1" s="115"/>
      <c r="M1" s="115"/>
      <c r="N1" s="115"/>
      <c r="O1" s="115"/>
      <c r="P1" s="24"/>
      <c r="Q1" s="113">
        <v>45320</v>
      </c>
      <c r="R1" s="112"/>
      <c r="S1" s="112"/>
      <c r="T1" s="112"/>
      <c r="U1" s="112"/>
      <c r="V1" s="112"/>
      <c r="W1" s="112"/>
      <c r="X1" s="112"/>
      <c r="Y1" s="112"/>
      <c r="Z1" s="112"/>
    </row>
    <row r="2" spans="1:64" ht="30" customHeight="1" x14ac:dyDescent="0.6">
      <c r="B2" s="91" t="s">
        <v>1</v>
      </c>
      <c r="C2" s="92" t="s">
        <v>2</v>
      </c>
      <c r="D2" s="22"/>
      <c r="E2" s="23"/>
      <c r="F2" s="22"/>
      <c r="I2" s="114" t="s">
        <v>3</v>
      </c>
      <c r="J2" s="115"/>
      <c r="K2" s="115"/>
      <c r="L2" s="115"/>
      <c r="M2" s="115"/>
      <c r="N2" s="115"/>
      <c r="O2" s="115"/>
      <c r="P2" s="24"/>
      <c r="Q2" s="111">
        <v>1</v>
      </c>
      <c r="R2" s="112"/>
      <c r="S2" s="112"/>
      <c r="T2" s="112"/>
      <c r="U2" s="112"/>
      <c r="V2" s="112"/>
      <c r="W2" s="112"/>
      <c r="X2" s="112"/>
      <c r="Y2" s="112"/>
      <c r="Z2" s="112"/>
    </row>
    <row r="3" spans="1:64" s="26" customFormat="1" ht="30" customHeight="1" x14ac:dyDescent="0.25">
      <c r="A3" s="13"/>
      <c r="B3" s="25"/>
      <c r="D3" s="27"/>
      <c r="E3" s="28"/>
    </row>
    <row r="4" spans="1:64" s="26" customFormat="1" ht="30" customHeight="1" x14ac:dyDescent="0.25">
      <c r="A4" s="14"/>
      <c r="B4" s="29"/>
      <c r="E4" s="30"/>
      <c r="I4" s="108">
        <f>I5</f>
        <v>45320</v>
      </c>
      <c r="J4" s="106"/>
      <c r="K4" s="106"/>
      <c r="L4" s="106"/>
      <c r="M4" s="106"/>
      <c r="N4" s="106"/>
      <c r="O4" s="106"/>
      <c r="P4" s="106">
        <f>P5</f>
        <v>45327</v>
      </c>
      <c r="Q4" s="106"/>
      <c r="R4" s="106"/>
      <c r="S4" s="106"/>
      <c r="T4" s="106"/>
      <c r="U4" s="106"/>
      <c r="V4" s="106"/>
      <c r="W4" s="106">
        <f>W5</f>
        <v>45334</v>
      </c>
      <c r="X4" s="106"/>
      <c r="Y4" s="106"/>
      <c r="Z4" s="106"/>
      <c r="AA4" s="106"/>
      <c r="AB4" s="106"/>
      <c r="AC4" s="106"/>
      <c r="AD4" s="106">
        <f>AD5</f>
        <v>45341</v>
      </c>
      <c r="AE4" s="106"/>
      <c r="AF4" s="106"/>
      <c r="AG4" s="106"/>
      <c r="AH4" s="106"/>
      <c r="AI4" s="106"/>
      <c r="AJ4" s="106"/>
      <c r="AK4" s="106">
        <f>AK5</f>
        <v>45348</v>
      </c>
      <c r="AL4" s="106"/>
      <c r="AM4" s="106"/>
      <c r="AN4" s="106"/>
      <c r="AO4" s="106"/>
      <c r="AP4" s="106"/>
      <c r="AQ4" s="106"/>
      <c r="AR4" s="106">
        <f>AR5</f>
        <v>45355</v>
      </c>
      <c r="AS4" s="106"/>
      <c r="AT4" s="106"/>
      <c r="AU4" s="106"/>
      <c r="AV4" s="106"/>
      <c r="AW4" s="106"/>
      <c r="AX4" s="106"/>
      <c r="AY4" s="106">
        <f>AY5</f>
        <v>45362</v>
      </c>
      <c r="AZ4" s="106"/>
      <c r="BA4" s="106"/>
      <c r="BB4" s="106"/>
      <c r="BC4" s="106"/>
      <c r="BD4" s="106"/>
      <c r="BE4" s="106"/>
      <c r="BF4" s="106">
        <f>BF5</f>
        <v>45369</v>
      </c>
      <c r="BG4" s="106"/>
      <c r="BH4" s="106"/>
      <c r="BI4" s="106"/>
      <c r="BJ4" s="106"/>
      <c r="BK4" s="106"/>
      <c r="BL4" s="107"/>
    </row>
    <row r="5" spans="1:64" s="26" customFormat="1" ht="15" customHeight="1" x14ac:dyDescent="0.25">
      <c r="A5" s="116"/>
      <c r="B5" s="117" t="s">
        <v>4</v>
      </c>
      <c r="C5" s="119" t="s">
        <v>5</v>
      </c>
      <c r="D5" s="109" t="s">
        <v>6</v>
      </c>
      <c r="E5" s="109" t="s">
        <v>7</v>
      </c>
      <c r="F5" s="109" t="s">
        <v>8</v>
      </c>
      <c r="I5" s="31">
        <f>Project_Start-WEEKDAY(Project_Start,1)+2+7*(Display_Week-1)</f>
        <v>45320</v>
      </c>
      <c r="J5" s="31">
        <f>I5+1</f>
        <v>45321</v>
      </c>
      <c r="K5" s="31">
        <f t="shared" ref="K5:AX5" si="0">J5+1</f>
        <v>45322</v>
      </c>
      <c r="L5" s="31">
        <f t="shared" si="0"/>
        <v>45323</v>
      </c>
      <c r="M5" s="31">
        <f t="shared" si="0"/>
        <v>45324</v>
      </c>
      <c r="N5" s="31">
        <f t="shared" si="0"/>
        <v>45325</v>
      </c>
      <c r="O5" s="32">
        <f t="shared" si="0"/>
        <v>45326</v>
      </c>
      <c r="P5" s="33">
        <f>O5+1</f>
        <v>45327</v>
      </c>
      <c r="Q5" s="31">
        <f>P5+1</f>
        <v>45328</v>
      </c>
      <c r="R5" s="31">
        <f t="shared" si="0"/>
        <v>45329</v>
      </c>
      <c r="S5" s="31">
        <f t="shared" si="0"/>
        <v>45330</v>
      </c>
      <c r="T5" s="31">
        <f t="shared" si="0"/>
        <v>45331</v>
      </c>
      <c r="U5" s="31">
        <f t="shared" si="0"/>
        <v>45332</v>
      </c>
      <c r="V5" s="32">
        <f t="shared" si="0"/>
        <v>45333</v>
      </c>
      <c r="W5" s="33">
        <f>V5+1</f>
        <v>45334</v>
      </c>
      <c r="X5" s="31">
        <f>W5+1</f>
        <v>45335</v>
      </c>
      <c r="Y5" s="31">
        <f t="shared" si="0"/>
        <v>45336</v>
      </c>
      <c r="Z5" s="31">
        <f t="shared" si="0"/>
        <v>45337</v>
      </c>
      <c r="AA5" s="31">
        <f t="shared" si="0"/>
        <v>45338</v>
      </c>
      <c r="AB5" s="31">
        <f t="shared" si="0"/>
        <v>45339</v>
      </c>
      <c r="AC5" s="32">
        <f t="shared" si="0"/>
        <v>45340</v>
      </c>
      <c r="AD5" s="33">
        <f>AC5+1</f>
        <v>45341</v>
      </c>
      <c r="AE5" s="31">
        <f>AD5+1</f>
        <v>45342</v>
      </c>
      <c r="AF5" s="31">
        <f t="shared" si="0"/>
        <v>45343</v>
      </c>
      <c r="AG5" s="31">
        <f t="shared" si="0"/>
        <v>45344</v>
      </c>
      <c r="AH5" s="31">
        <f t="shared" si="0"/>
        <v>45345</v>
      </c>
      <c r="AI5" s="31">
        <f t="shared" si="0"/>
        <v>45346</v>
      </c>
      <c r="AJ5" s="32">
        <f t="shared" si="0"/>
        <v>45347</v>
      </c>
      <c r="AK5" s="33">
        <f>AJ5+1</f>
        <v>45348</v>
      </c>
      <c r="AL5" s="31">
        <f>AK5+1</f>
        <v>45349</v>
      </c>
      <c r="AM5" s="31">
        <f t="shared" si="0"/>
        <v>45350</v>
      </c>
      <c r="AN5" s="31">
        <f t="shared" si="0"/>
        <v>45351</v>
      </c>
      <c r="AO5" s="31">
        <f t="shared" si="0"/>
        <v>45352</v>
      </c>
      <c r="AP5" s="31">
        <f t="shared" si="0"/>
        <v>45353</v>
      </c>
      <c r="AQ5" s="32">
        <f t="shared" si="0"/>
        <v>45354</v>
      </c>
      <c r="AR5" s="33">
        <f>AQ5+1</f>
        <v>45355</v>
      </c>
      <c r="AS5" s="31">
        <f>AR5+1</f>
        <v>45356</v>
      </c>
      <c r="AT5" s="31">
        <f t="shared" si="0"/>
        <v>45357</v>
      </c>
      <c r="AU5" s="31">
        <f t="shared" si="0"/>
        <v>45358</v>
      </c>
      <c r="AV5" s="31">
        <f t="shared" si="0"/>
        <v>45359</v>
      </c>
      <c r="AW5" s="31">
        <f t="shared" si="0"/>
        <v>45360</v>
      </c>
      <c r="AX5" s="32">
        <f t="shared" si="0"/>
        <v>45361</v>
      </c>
      <c r="AY5" s="33">
        <f>AX5+1</f>
        <v>45362</v>
      </c>
      <c r="AZ5" s="31">
        <f>AY5+1</f>
        <v>45363</v>
      </c>
      <c r="BA5" s="31">
        <f t="shared" ref="BA5:BE5" si="1">AZ5+1</f>
        <v>45364</v>
      </c>
      <c r="BB5" s="31">
        <f t="shared" si="1"/>
        <v>45365</v>
      </c>
      <c r="BC5" s="31">
        <f t="shared" si="1"/>
        <v>45366</v>
      </c>
      <c r="BD5" s="31">
        <f t="shared" si="1"/>
        <v>45367</v>
      </c>
      <c r="BE5" s="32">
        <f t="shared" si="1"/>
        <v>45368</v>
      </c>
      <c r="BF5" s="33">
        <f>BE5+1</f>
        <v>45369</v>
      </c>
      <c r="BG5" s="31">
        <f>BF5+1</f>
        <v>45370</v>
      </c>
      <c r="BH5" s="31">
        <f t="shared" ref="BH5:BL5" si="2">BG5+1</f>
        <v>45371</v>
      </c>
      <c r="BI5" s="31">
        <f t="shared" si="2"/>
        <v>45372</v>
      </c>
      <c r="BJ5" s="31">
        <f t="shared" si="2"/>
        <v>45373</v>
      </c>
      <c r="BK5" s="31">
        <f t="shared" si="2"/>
        <v>45374</v>
      </c>
      <c r="BL5" s="31">
        <f t="shared" si="2"/>
        <v>45375</v>
      </c>
    </row>
    <row r="6" spans="1:64" s="26" customFormat="1" ht="15" customHeight="1" thickBot="1" x14ac:dyDescent="0.3">
      <c r="A6" s="116"/>
      <c r="B6" s="118"/>
      <c r="C6" s="110"/>
      <c r="D6" s="110"/>
      <c r="E6" s="110"/>
      <c r="F6" s="110"/>
      <c r="I6" s="34" t="str">
        <f t="shared" ref="I6:AN6" si="3">LEFT(TEXT(I5,"ddd"),1)</f>
        <v>M</v>
      </c>
      <c r="J6" s="35" t="str">
        <f t="shared" si="3"/>
        <v>T</v>
      </c>
      <c r="K6" s="35" t="str">
        <f t="shared" si="3"/>
        <v>W</v>
      </c>
      <c r="L6" s="35" t="str">
        <f t="shared" si="3"/>
        <v>T</v>
      </c>
      <c r="M6" s="35" t="str">
        <f t="shared" si="3"/>
        <v>F</v>
      </c>
      <c r="N6" s="35" t="str">
        <f t="shared" si="3"/>
        <v>S</v>
      </c>
      <c r="O6" s="35" t="str">
        <f t="shared" si="3"/>
        <v>S</v>
      </c>
      <c r="P6" s="35" t="str">
        <f t="shared" si="3"/>
        <v>M</v>
      </c>
      <c r="Q6" s="35" t="str">
        <f t="shared" si="3"/>
        <v>T</v>
      </c>
      <c r="R6" s="35" t="str">
        <f t="shared" si="3"/>
        <v>W</v>
      </c>
      <c r="S6" s="35" t="str">
        <f t="shared" si="3"/>
        <v>T</v>
      </c>
      <c r="T6" s="35" t="str">
        <f t="shared" si="3"/>
        <v>F</v>
      </c>
      <c r="U6" s="35" t="str">
        <f t="shared" si="3"/>
        <v>S</v>
      </c>
      <c r="V6" s="35" t="str">
        <f t="shared" si="3"/>
        <v>S</v>
      </c>
      <c r="W6" s="35" t="str">
        <f t="shared" si="3"/>
        <v>M</v>
      </c>
      <c r="X6" s="35" t="str">
        <f t="shared" si="3"/>
        <v>T</v>
      </c>
      <c r="Y6" s="35" t="str">
        <f t="shared" si="3"/>
        <v>W</v>
      </c>
      <c r="Z6" s="35" t="str">
        <f t="shared" si="3"/>
        <v>T</v>
      </c>
      <c r="AA6" s="35" t="str">
        <f t="shared" si="3"/>
        <v>F</v>
      </c>
      <c r="AB6" s="35" t="str">
        <f t="shared" si="3"/>
        <v>S</v>
      </c>
      <c r="AC6" s="35" t="str">
        <f t="shared" si="3"/>
        <v>S</v>
      </c>
      <c r="AD6" s="35" t="str">
        <f t="shared" si="3"/>
        <v>M</v>
      </c>
      <c r="AE6" s="35" t="str">
        <f t="shared" si="3"/>
        <v>T</v>
      </c>
      <c r="AF6" s="35" t="str">
        <f t="shared" si="3"/>
        <v>W</v>
      </c>
      <c r="AG6" s="35" t="str">
        <f t="shared" si="3"/>
        <v>T</v>
      </c>
      <c r="AH6" s="35" t="str">
        <f t="shared" si="3"/>
        <v>F</v>
      </c>
      <c r="AI6" s="35" t="str">
        <f t="shared" si="3"/>
        <v>S</v>
      </c>
      <c r="AJ6" s="35" t="str">
        <f t="shared" si="3"/>
        <v>S</v>
      </c>
      <c r="AK6" s="35" t="str">
        <f t="shared" si="3"/>
        <v>M</v>
      </c>
      <c r="AL6" s="35" t="str">
        <f t="shared" si="3"/>
        <v>T</v>
      </c>
      <c r="AM6" s="35" t="str">
        <f t="shared" si="3"/>
        <v>W</v>
      </c>
      <c r="AN6" s="35" t="str">
        <f t="shared" si="3"/>
        <v>T</v>
      </c>
      <c r="AO6" s="35" t="str">
        <f t="shared" ref="AO6:BL6" si="4">LEFT(TEXT(AO5,"ddd"),1)</f>
        <v>F</v>
      </c>
      <c r="AP6" s="35" t="str">
        <f t="shared" si="4"/>
        <v>S</v>
      </c>
      <c r="AQ6" s="35" t="str">
        <f t="shared" si="4"/>
        <v>S</v>
      </c>
      <c r="AR6" s="35" t="str">
        <f t="shared" si="4"/>
        <v>M</v>
      </c>
      <c r="AS6" s="35" t="str">
        <f t="shared" si="4"/>
        <v>T</v>
      </c>
      <c r="AT6" s="35" t="str">
        <f t="shared" si="4"/>
        <v>W</v>
      </c>
      <c r="AU6" s="35" t="str">
        <f t="shared" si="4"/>
        <v>T</v>
      </c>
      <c r="AV6" s="35" t="str">
        <f t="shared" si="4"/>
        <v>F</v>
      </c>
      <c r="AW6" s="35" t="str">
        <f t="shared" si="4"/>
        <v>S</v>
      </c>
      <c r="AX6" s="35" t="str">
        <f t="shared" si="4"/>
        <v>S</v>
      </c>
      <c r="AY6" s="35" t="str">
        <f t="shared" si="4"/>
        <v>M</v>
      </c>
      <c r="AZ6" s="35" t="str">
        <f t="shared" si="4"/>
        <v>T</v>
      </c>
      <c r="BA6" s="35" t="str">
        <f t="shared" si="4"/>
        <v>W</v>
      </c>
      <c r="BB6" s="35" t="str">
        <f t="shared" si="4"/>
        <v>T</v>
      </c>
      <c r="BC6" s="35" t="str">
        <f t="shared" si="4"/>
        <v>F</v>
      </c>
      <c r="BD6" s="35" t="str">
        <f t="shared" si="4"/>
        <v>S</v>
      </c>
      <c r="BE6" s="35" t="str">
        <f t="shared" si="4"/>
        <v>S</v>
      </c>
      <c r="BF6" s="35" t="str">
        <f t="shared" si="4"/>
        <v>M</v>
      </c>
      <c r="BG6" s="35" t="str">
        <f t="shared" si="4"/>
        <v>T</v>
      </c>
      <c r="BH6" s="35" t="str">
        <f t="shared" si="4"/>
        <v>W</v>
      </c>
      <c r="BI6" s="35" t="str">
        <f t="shared" si="4"/>
        <v>T</v>
      </c>
      <c r="BJ6" s="35" t="str">
        <f t="shared" si="4"/>
        <v>F</v>
      </c>
      <c r="BK6" s="35" t="str">
        <f t="shared" si="4"/>
        <v>S</v>
      </c>
      <c r="BL6" s="36" t="str">
        <f t="shared" si="4"/>
        <v>S</v>
      </c>
    </row>
    <row r="7" spans="1:64" s="26" customFormat="1" ht="30" hidden="1" customHeight="1" thickBot="1" x14ac:dyDescent="0.3">
      <c r="A7" s="13" t="s">
        <v>9</v>
      </c>
      <c r="B7" s="37"/>
      <c r="C7" s="38"/>
      <c r="D7" s="37"/>
      <c r="E7" s="37"/>
      <c r="F7" s="37"/>
      <c r="H7" s="26" t="str">
        <f>IF(OR(ISBLANK(task_start),ISBLANK(task_end)),"",task_end-task_start+1)</f>
        <v/>
      </c>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row>
    <row r="8" spans="1:64" s="46" customFormat="1" ht="30" customHeight="1" thickBot="1" x14ac:dyDescent="0.3">
      <c r="A8" s="14"/>
      <c r="B8" s="40" t="s">
        <v>10</v>
      </c>
      <c r="C8" s="41"/>
      <c r="D8" s="42"/>
      <c r="E8" s="43"/>
      <c r="F8" s="44"/>
      <c r="G8" s="17"/>
      <c r="H8" s="5" t="str">
        <f t="shared" ref="H8:H33" si="5">IF(OR(ISBLANK(task_start),ISBLANK(task_end)),"",task_end-task_start+1)</f>
        <v/>
      </c>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row>
    <row r="9" spans="1:64" s="46" customFormat="1" ht="30" customHeight="1" thickBot="1" x14ac:dyDescent="0.3">
      <c r="A9" s="14"/>
      <c r="B9" s="102" t="s">
        <v>11</v>
      </c>
      <c r="C9" s="47" t="s">
        <v>12</v>
      </c>
      <c r="D9" s="48">
        <v>0.1</v>
      </c>
      <c r="E9" s="49">
        <f>Project_Start</f>
        <v>45320</v>
      </c>
      <c r="F9" s="49">
        <v>45338</v>
      </c>
      <c r="G9" s="17"/>
      <c r="H9" s="5">
        <f t="shared" si="5"/>
        <v>19</v>
      </c>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row>
    <row r="10" spans="1:64" s="46" customFormat="1" ht="30" customHeight="1" x14ac:dyDescent="0.25">
      <c r="A10" s="14"/>
      <c r="B10" s="103" t="s">
        <v>13</v>
      </c>
      <c r="C10" s="51" t="s">
        <v>12</v>
      </c>
      <c r="D10" s="52">
        <v>0.1</v>
      </c>
      <c r="E10" s="53">
        <v>45320</v>
      </c>
      <c r="F10" s="53">
        <v>45338</v>
      </c>
      <c r="G10" s="17"/>
      <c r="H10" s="5">
        <f t="shared" si="5"/>
        <v>19</v>
      </c>
      <c r="I10" s="50"/>
      <c r="J10" s="50"/>
      <c r="K10" s="50"/>
      <c r="L10" s="50"/>
      <c r="M10" s="50"/>
      <c r="N10" s="50"/>
      <c r="O10" s="50"/>
      <c r="P10" s="50"/>
      <c r="Q10" s="50"/>
      <c r="R10" s="50"/>
      <c r="S10" s="50"/>
      <c r="T10" s="50"/>
      <c r="U10" s="54"/>
      <c r="V10" s="54"/>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row>
    <row r="11" spans="1:64" s="46" customFormat="1" ht="30" customHeight="1" x14ac:dyDescent="0.25">
      <c r="A11" s="13"/>
      <c r="B11" s="103" t="s">
        <v>14</v>
      </c>
      <c r="C11" s="51" t="s">
        <v>12</v>
      </c>
      <c r="D11" s="52">
        <v>0.1</v>
      </c>
      <c r="E11" s="53">
        <v>45320</v>
      </c>
      <c r="F11" s="53">
        <v>45338</v>
      </c>
      <c r="G11" s="17"/>
      <c r="H11" s="5">
        <f t="shared" si="5"/>
        <v>19</v>
      </c>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row>
    <row r="12" spans="1:64" s="46" customFormat="1" ht="30" customHeight="1" x14ac:dyDescent="0.25">
      <c r="A12" s="13"/>
      <c r="B12" s="103" t="s">
        <v>15</v>
      </c>
      <c r="C12" s="51" t="s">
        <v>12</v>
      </c>
      <c r="D12" s="52">
        <v>0</v>
      </c>
      <c r="E12" s="53">
        <v>45320</v>
      </c>
      <c r="F12" s="53">
        <v>45351</v>
      </c>
      <c r="G12" s="17"/>
      <c r="H12" s="5">
        <f t="shared" si="5"/>
        <v>32</v>
      </c>
      <c r="I12" s="50"/>
      <c r="J12" s="50"/>
      <c r="K12" s="50"/>
      <c r="L12" s="50"/>
      <c r="M12" s="50"/>
      <c r="N12" s="50"/>
      <c r="O12" s="50"/>
      <c r="P12" s="50"/>
      <c r="Q12" s="50"/>
      <c r="R12" s="50"/>
      <c r="S12" s="50"/>
      <c r="T12" s="50"/>
      <c r="U12" s="50"/>
      <c r="V12" s="50"/>
      <c r="W12" s="50"/>
      <c r="X12" s="50"/>
      <c r="Y12" s="54"/>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row>
    <row r="13" spans="1:64" s="46" customFormat="1" ht="30" customHeight="1" x14ac:dyDescent="0.25">
      <c r="A13" s="13"/>
      <c r="B13" s="103" t="s">
        <v>16</v>
      </c>
      <c r="C13" s="51" t="s">
        <v>12</v>
      </c>
      <c r="D13" s="52">
        <v>0</v>
      </c>
      <c r="E13" s="53">
        <v>45320</v>
      </c>
      <c r="F13" s="53">
        <v>45351</v>
      </c>
      <c r="G13" s="17"/>
      <c r="H13" s="5">
        <f t="shared" si="5"/>
        <v>32</v>
      </c>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row>
    <row r="14" spans="1:64" s="46" customFormat="1" ht="30" customHeight="1" thickBot="1" x14ac:dyDescent="0.3">
      <c r="A14" s="14"/>
      <c r="B14" s="55" t="s">
        <v>17</v>
      </c>
      <c r="C14" s="56"/>
      <c r="D14" s="57"/>
      <c r="E14" s="58"/>
      <c r="F14" s="59"/>
      <c r="G14" s="17"/>
      <c r="H14" s="5" t="str">
        <f t="shared" si="5"/>
        <v/>
      </c>
    </row>
    <row r="15" spans="1:64" s="46" customFormat="1" ht="30" customHeight="1" x14ac:dyDescent="0.25">
      <c r="A15" s="14"/>
      <c r="B15" s="101" t="s">
        <v>18</v>
      </c>
      <c r="C15" s="60" t="s">
        <v>12</v>
      </c>
      <c r="D15" s="61">
        <v>0</v>
      </c>
      <c r="E15" s="62">
        <v>45351</v>
      </c>
      <c r="F15" s="62">
        <f>E15+4</f>
        <v>45355</v>
      </c>
      <c r="G15" s="17"/>
      <c r="H15" s="5">
        <f t="shared" si="5"/>
        <v>5</v>
      </c>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row>
    <row r="16" spans="1:64" s="46" customFormat="1" ht="30" customHeight="1" x14ac:dyDescent="0.25">
      <c r="A16" s="13"/>
      <c r="B16" s="101" t="s">
        <v>19</v>
      </c>
      <c r="C16" s="60" t="s">
        <v>12</v>
      </c>
      <c r="D16" s="61">
        <v>0</v>
      </c>
      <c r="E16" s="62">
        <v>45351</v>
      </c>
      <c r="F16" s="62">
        <v>45359</v>
      </c>
      <c r="G16" s="17"/>
      <c r="H16" s="5">
        <f t="shared" si="5"/>
        <v>9</v>
      </c>
      <c r="I16" s="50"/>
      <c r="J16" s="50"/>
      <c r="K16" s="50"/>
      <c r="L16" s="50"/>
      <c r="M16" s="50"/>
      <c r="N16" s="50"/>
      <c r="O16" s="50"/>
      <c r="P16" s="50"/>
      <c r="Q16" s="50"/>
      <c r="R16" s="50"/>
      <c r="S16" s="50"/>
      <c r="T16" s="50"/>
      <c r="U16" s="54"/>
      <c r="V16" s="54"/>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row>
    <row r="17" spans="1:64" s="46" customFormat="1" ht="30" customHeight="1" x14ac:dyDescent="0.25">
      <c r="A17" s="13"/>
      <c r="B17" s="101" t="s">
        <v>20</v>
      </c>
      <c r="C17" s="60" t="s">
        <v>12</v>
      </c>
      <c r="D17" s="61">
        <v>0</v>
      </c>
      <c r="E17" s="62">
        <v>45356</v>
      </c>
      <c r="F17" s="62">
        <v>45366</v>
      </c>
      <c r="G17" s="17"/>
      <c r="H17" s="5">
        <f t="shared" si="5"/>
        <v>11</v>
      </c>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row>
    <row r="18" spans="1:64" s="46" customFormat="1" ht="30" customHeight="1" x14ac:dyDescent="0.25">
      <c r="A18" s="13"/>
      <c r="B18" s="101" t="s">
        <v>21</v>
      </c>
      <c r="C18" s="60" t="s">
        <v>12</v>
      </c>
      <c r="D18" s="61">
        <v>0</v>
      </c>
      <c r="E18" s="62">
        <f>E17</f>
        <v>45356</v>
      </c>
      <c r="F18" s="62">
        <v>45366</v>
      </c>
      <c r="G18" s="17"/>
      <c r="H18" s="5">
        <f t="shared" si="5"/>
        <v>11</v>
      </c>
      <c r="I18" s="50"/>
      <c r="J18" s="50"/>
      <c r="K18" s="50"/>
      <c r="L18" s="50"/>
      <c r="M18" s="50"/>
      <c r="N18" s="50"/>
      <c r="O18" s="50"/>
      <c r="P18" s="50"/>
      <c r="Q18" s="50"/>
      <c r="R18" s="50"/>
      <c r="S18" s="50"/>
      <c r="T18" s="50"/>
      <c r="U18" s="50"/>
      <c r="V18" s="50"/>
      <c r="W18" s="50"/>
      <c r="X18" s="50"/>
      <c r="Y18" s="54"/>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row>
    <row r="19" spans="1:64" s="46" customFormat="1" ht="30" customHeight="1" x14ac:dyDescent="0.25">
      <c r="A19" s="13"/>
      <c r="B19" s="101" t="s">
        <v>22</v>
      </c>
      <c r="C19" s="60" t="s">
        <v>12</v>
      </c>
      <c r="D19" s="61">
        <v>0</v>
      </c>
      <c r="E19" s="62">
        <v>45366</v>
      </c>
      <c r="F19" s="62">
        <v>45371</v>
      </c>
      <c r="G19" s="17"/>
      <c r="H19" s="5">
        <f t="shared" si="5"/>
        <v>6</v>
      </c>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row>
    <row r="20" spans="1:64" s="46" customFormat="1" ht="30" customHeight="1" thickBot="1" x14ac:dyDescent="0.3">
      <c r="A20" s="13"/>
      <c r="B20" s="63" t="s">
        <v>23</v>
      </c>
      <c r="C20" s="64"/>
      <c r="D20" s="65"/>
      <c r="E20" s="66"/>
      <c r="F20" s="67"/>
      <c r="G20" s="17"/>
      <c r="H20" s="5" t="str">
        <f t="shared" si="5"/>
        <v/>
      </c>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row>
    <row r="21" spans="1:64" s="46" customFormat="1" ht="30" customHeight="1" x14ac:dyDescent="0.25">
      <c r="A21" s="13"/>
      <c r="B21" s="104" t="s">
        <v>24</v>
      </c>
      <c r="C21" s="69" t="s">
        <v>12</v>
      </c>
      <c r="D21" s="70">
        <v>0</v>
      </c>
      <c r="E21" s="71">
        <v>45371</v>
      </c>
      <c r="F21" s="71">
        <v>45432</v>
      </c>
      <c r="G21" s="17"/>
      <c r="H21" s="5">
        <f t="shared" si="5"/>
        <v>62</v>
      </c>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row>
    <row r="22" spans="1:64" s="46" customFormat="1" ht="30" customHeight="1" x14ac:dyDescent="0.25">
      <c r="A22" s="13"/>
      <c r="B22" s="104" t="s">
        <v>25</v>
      </c>
      <c r="C22" s="69" t="s">
        <v>12</v>
      </c>
      <c r="D22" s="70">
        <v>0</v>
      </c>
      <c r="E22" s="71">
        <v>45371</v>
      </c>
      <c r="F22" s="71">
        <v>45432</v>
      </c>
      <c r="G22" s="17"/>
      <c r="H22" s="5">
        <f t="shared" si="5"/>
        <v>62</v>
      </c>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row>
    <row r="23" spans="1:64" s="46" customFormat="1" ht="30" customHeight="1" x14ac:dyDescent="0.25">
      <c r="A23" s="13"/>
      <c r="B23" s="104" t="s">
        <v>26</v>
      </c>
      <c r="C23" s="69" t="s">
        <v>12</v>
      </c>
      <c r="D23" s="70">
        <v>0</v>
      </c>
      <c r="E23" s="71">
        <v>45371</v>
      </c>
      <c r="F23" s="71">
        <v>45432</v>
      </c>
      <c r="G23" s="17"/>
      <c r="H23" s="5">
        <f t="shared" si="5"/>
        <v>62</v>
      </c>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row>
    <row r="24" spans="1:64" s="46" customFormat="1" ht="30" customHeight="1" x14ac:dyDescent="0.25">
      <c r="A24" s="13"/>
      <c r="B24" s="104" t="s">
        <v>27</v>
      </c>
      <c r="C24" s="69" t="s">
        <v>12</v>
      </c>
      <c r="D24" s="70">
        <v>0</v>
      </c>
      <c r="E24" s="71">
        <v>45371</v>
      </c>
      <c r="F24" s="71">
        <v>45432</v>
      </c>
      <c r="G24" s="17"/>
      <c r="H24" s="5">
        <f t="shared" si="5"/>
        <v>62</v>
      </c>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row>
    <row r="25" spans="1:64" s="46" customFormat="1" ht="30" customHeight="1" x14ac:dyDescent="0.25">
      <c r="A25" s="13"/>
      <c r="B25" s="104" t="s">
        <v>28</v>
      </c>
      <c r="C25" s="69" t="s">
        <v>12</v>
      </c>
      <c r="D25" s="70">
        <v>0</v>
      </c>
      <c r="E25" s="71">
        <f>E23</f>
        <v>45371</v>
      </c>
      <c r="F25" s="71">
        <v>45432</v>
      </c>
      <c r="G25" s="17"/>
      <c r="H25" s="5">
        <f t="shared" si="5"/>
        <v>62</v>
      </c>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row>
    <row r="26" spans="1:64" s="46" customFormat="1" ht="30" customHeight="1" thickBot="1" x14ac:dyDescent="0.3">
      <c r="A26" s="13"/>
      <c r="B26" s="72" t="s">
        <v>29</v>
      </c>
      <c r="C26" s="73"/>
      <c r="D26" s="74"/>
      <c r="E26" s="75"/>
      <c r="F26" s="76"/>
      <c r="G26" s="17"/>
      <c r="H26" s="5" t="str">
        <f t="shared" si="5"/>
        <v/>
      </c>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row>
    <row r="27" spans="1:64" s="46" customFormat="1" ht="30" customHeight="1" x14ac:dyDescent="0.25">
      <c r="A27" s="13"/>
      <c r="B27" s="105" t="s">
        <v>11</v>
      </c>
      <c r="C27" s="78" t="s">
        <v>12</v>
      </c>
      <c r="D27" s="79">
        <v>0</v>
      </c>
      <c r="E27" s="80">
        <v>45443</v>
      </c>
      <c r="F27" s="80">
        <v>45450</v>
      </c>
      <c r="G27" s="17"/>
      <c r="H27" s="5">
        <f t="shared" si="5"/>
        <v>8</v>
      </c>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row>
    <row r="28" spans="1:64" s="46" customFormat="1" ht="30" customHeight="1" x14ac:dyDescent="0.25">
      <c r="A28" s="13"/>
      <c r="B28" s="105" t="s">
        <v>13</v>
      </c>
      <c r="C28" s="78" t="s">
        <v>12</v>
      </c>
      <c r="D28" s="79">
        <v>0</v>
      </c>
      <c r="E28" s="80">
        <v>45443</v>
      </c>
      <c r="F28" s="80">
        <v>45450</v>
      </c>
      <c r="G28" s="17"/>
      <c r="H28" s="5">
        <f t="shared" si="5"/>
        <v>8</v>
      </c>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row>
    <row r="29" spans="1:64" s="46" customFormat="1" ht="30" customHeight="1" x14ac:dyDescent="0.25">
      <c r="A29" s="13"/>
      <c r="B29" s="105" t="s">
        <v>30</v>
      </c>
      <c r="C29" s="78" t="s">
        <v>12</v>
      </c>
      <c r="D29" s="79">
        <v>0</v>
      </c>
      <c r="E29" s="80">
        <v>45443</v>
      </c>
      <c r="F29" s="80">
        <v>45450</v>
      </c>
      <c r="G29" s="17"/>
      <c r="H29" s="5">
        <f t="shared" si="5"/>
        <v>8</v>
      </c>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row>
    <row r="30" spans="1:64" s="46" customFormat="1" ht="30" customHeight="1" x14ac:dyDescent="0.25">
      <c r="A30" s="13"/>
      <c r="B30" s="105" t="s">
        <v>31</v>
      </c>
      <c r="C30" s="78" t="s">
        <v>12</v>
      </c>
      <c r="D30" s="79">
        <v>0</v>
      </c>
      <c r="E30" s="80">
        <v>45443</v>
      </c>
      <c r="F30" s="80">
        <v>45450</v>
      </c>
      <c r="G30" s="17"/>
      <c r="H30" s="5">
        <f t="shared" si="5"/>
        <v>8</v>
      </c>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row>
    <row r="31" spans="1:64" s="46" customFormat="1" ht="30" customHeight="1" x14ac:dyDescent="0.25">
      <c r="A31" s="13"/>
      <c r="B31" s="105" t="s">
        <v>32</v>
      </c>
      <c r="C31" s="78" t="s">
        <v>12</v>
      </c>
      <c r="D31" s="79">
        <v>0</v>
      </c>
      <c r="E31" s="80">
        <v>45443</v>
      </c>
      <c r="F31" s="80">
        <v>45458</v>
      </c>
      <c r="G31" s="17"/>
      <c r="H31" s="5">
        <f t="shared" si="5"/>
        <v>16</v>
      </c>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row>
    <row r="32" spans="1:64" s="46" customFormat="1" ht="30" customHeight="1" thickBot="1" x14ac:dyDescent="0.3">
      <c r="A32" s="13"/>
      <c r="B32" s="81"/>
      <c r="C32" s="82"/>
      <c r="D32" s="83"/>
      <c r="E32" s="84"/>
      <c r="F32" s="84"/>
      <c r="G32" s="17"/>
      <c r="H32" s="5" t="str">
        <f t="shared" si="5"/>
        <v/>
      </c>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row>
    <row r="33" spans="1:64" s="46" customFormat="1" ht="30" customHeight="1" thickBot="1" x14ac:dyDescent="0.3">
      <c r="A33" s="14"/>
      <c r="B33" s="85" t="s">
        <v>33</v>
      </c>
      <c r="C33" s="86"/>
      <c r="D33" s="87"/>
      <c r="E33" s="88"/>
      <c r="F33" s="89"/>
      <c r="G33" s="17"/>
      <c r="H33" s="6" t="str">
        <f t="shared" si="5"/>
        <v/>
      </c>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0"/>
    </row>
    <row r="34" spans="1:64" ht="30" customHeight="1" x14ac:dyDescent="0.25">
      <c r="G34" s="3"/>
    </row>
    <row r="35" spans="1:64" ht="30" customHeight="1" x14ac:dyDescent="0.25">
      <c r="C35" s="16"/>
      <c r="F35" s="15"/>
    </row>
    <row r="36" spans="1:64" ht="30" customHeight="1" x14ac:dyDescent="0.25">
      <c r="C36" s="4"/>
    </row>
  </sheetData>
  <mergeCells count="18">
    <mergeCell ref="A5:A6"/>
    <mergeCell ref="B5:B6"/>
    <mergeCell ref="C5:C6"/>
    <mergeCell ref="D5:D6"/>
    <mergeCell ref="E5:E6"/>
    <mergeCell ref="F5:F6"/>
    <mergeCell ref="Q2:Z2"/>
    <mergeCell ref="Q1:Z1"/>
    <mergeCell ref="I1:O1"/>
    <mergeCell ref="I2:O2"/>
    <mergeCell ref="BF4:BL4"/>
    <mergeCell ref="I4:O4"/>
    <mergeCell ref="P4:V4"/>
    <mergeCell ref="W4:AC4"/>
    <mergeCell ref="AD4:AJ4"/>
    <mergeCell ref="AK4:AQ4"/>
    <mergeCell ref="AR4:AX4"/>
    <mergeCell ref="AY4:BE4"/>
  </mergeCells>
  <conditionalFormatting sqref="D7:D33">
    <cfRule type="dataBar" priority="23">
      <dataBar>
        <cfvo type="num" val="0"/>
        <cfvo type="num" val="1"/>
        <color theme="0"/>
      </dataBar>
      <extLst>
        <ext xmlns:x14="http://schemas.microsoft.com/office/spreadsheetml/2009/9/main" uri="{B025F937-C7B1-47D3-B67F-A62EFF666E3E}">
          <x14:id>{B0389232-4C98-4A03-AD0E-39F63BAD1F53}</x14:id>
        </ext>
      </extLst>
    </cfRule>
  </conditionalFormatting>
  <conditionalFormatting sqref="I9:BL13">
    <cfRule type="expression" dxfId="8" priority="6">
      <formula>AND(task_start&lt;=I$5,ROUNDDOWN((task_end-task_start+1)*task_progress,0)+task_start-1&gt;=I$5)</formula>
    </cfRule>
    <cfRule type="expression" dxfId="7" priority="7" stopIfTrue="1">
      <formula>AND(task_end&gt;=I$5,task_start&lt;J$5)</formula>
    </cfRule>
  </conditionalFormatting>
  <conditionalFormatting sqref="I15:BL19">
    <cfRule type="expression" dxfId="6" priority="4">
      <formula>AND(task_start&lt;=I$5,ROUNDDOWN((task_end-task_start+1)*task_progress,0)+task_start-1&gt;=I$5)</formula>
    </cfRule>
    <cfRule type="expression" dxfId="5" priority="5" stopIfTrue="1">
      <formula>AND(task_end&gt;=I$5,task_start&lt;J$5)</formula>
    </cfRule>
  </conditionalFormatting>
  <conditionalFormatting sqref="I21:BL25">
    <cfRule type="expression" dxfId="4" priority="2">
      <formula>AND(task_start&lt;=I$5,ROUNDDOWN((task_end-task_start+1)*task_progress,0)+task_start-1&gt;=I$5)</formula>
    </cfRule>
    <cfRule type="expression" dxfId="3" priority="3" stopIfTrue="1">
      <formula>AND(task_end&gt;=I$5,task_start&lt;J$5)</formula>
    </cfRule>
  </conditionalFormatting>
  <conditionalFormatting sqref="I27:BL31">
    <cfRule type="expression" dxfId="2" priority="36">
      <formula>AND(task_start&lt;=I$5,ROUNDDOWN((task_end-task_start+1)*task_progress,0)+task_start-1&gt;=I$5)</formula>
    </cfRule>
    <cfRule type="expression" dxfId="1" priority="37" stopIfTrue="1">
      <formula>AND(task_end&gt;=I$5,task_start&lt;J$5)</formula>
    </cfRule>
  </conditionalFormatting>
  <conditionalFormatting sqref="I4:BL31">
    <cfRule type="expression" dxfId="0" priority="1">
      <formula>AND(TODAY()&gt;=I$5, TODAY()&lt;J$5)</formula>
    </cfRule>
  </conditionalFormatting>
  <dataValidations count="13">
    <dataValidation type="whole" operator="greaterThanOrEqual" allowBlank="1" showInputMessage="1" promptTitle="Display Week" prompt="Changing this number will scroll the Gantt Chart view." sqref="Q2" xr:uid="{00000000-0002-0000-0000-000000000000}">
      <formula1>1</formula1>
    </dataValidation>
    <dataValidation allowBlank="1" showInputMessage="1" showErrorMessage="1" prompt="Create a Project Schedule in this worksheet._x000a_Enter title of this project in cell B1. _x000a_Information on how to use this worksheet, including instructions for screen readers and the author of this workbook, is in the About worksheet._x000a_" sqref="A1" xr:uid="{D005F8F4-EA16-4627-8A05-1997BE425B88}"/>
    <dataValidation allowBlank="1" showInputMessage="1" showErrorMessage="1" prompt="Enter Company name in cel B2." sqref="A2" xr:uid="{75F274B0-5B30-4CC0-A53C-C012C0845179}"/>
    <dataValidation allowBlank="1" showInputMessage="1" showErrorMessage="1" prompt="Enter the name of the Project Lead in cell C3. Enter the Project Start date in cell Q1. Project Start: label is in cell I1." sqref="A3" xr:uid="{EEA7C783-457F-401F-98B9-9035587B9210}"/>
    <dataValidation allowBlank="1" showInputMessage="1" showErrorMessage="1" prompt="The Display week in cell Q2 is the starting week to display in the project schedule in cell I4. The project start date is Week 1. To change the display week, enter a new week number in cell Q2._x000a__x000a_Start date for each week is auto calculated starting in I4." sqref="A4" xr:uid="{43382715-6BC7-4B19-A31B-4B13A11ED166}"/>
    <dataValidation allowBlank="1" showInputMessage="1" showErrorMessage="1" prompt="Cells I5 through BL5 contain the day number for the week represented in the cell block above each date and are auto calculated._x000a__x000a_Today's date is outlined from today's date in row 5 through the entire date column to the end of the project schedule." sqref="A5:A6" xr:uid="{7A3789A6-A3FB-43B6-A4F7-8C0AC564F67E}"/>
    <dataValidation allowBlank="1" showInputMessage="1" showErrorMessage="1" prompt="Cell B8 contains the Phase 1 sample title. Enter a new title in cell B8._x000a_To delete the phase and work only from tasks, simply delete this row." sqref="A8" xr:uid="{CEC78982-AFA8-419E-B0A2-676B709E5100}"/>
    <dataValidation allowBlank="1" showInputMessage="1" showErrorMessage="1" prompt="B9 contains the task name.  C9 is the assignee.  D9 is a progress bar that shades based on the number entered into the cell.  _x000a__x000a_E9 contains the start date and F9 contains the end date._x000a__x000a_The Gantt chart will fill in starting in cell I9 based on task dates." sqref="A9" xr:uid="{D870A2F6-6B07-4F5A-A81D-4BCCFADF8796}"/>
    <dataValidation allowBlank="1" showInputMessage="1" showErrorMessage="1" prompt="Rows 10 through 13 repeat the pattern from row 9. _x000a__x000a_Repeat the instructions from cell A9 for all task rows in this worksheet. _x000a__x000a_Continue entering tasks in cells A10 through A13 or go to cell A14 to learn more." sqref="A10" xr:uid="{872449A7-C3CC-45B6-BA90-B1AAD66BA0E5}"/>
    <dataValidation allowBlank="1" showInputMessage="1" showErrorMessage="1" prompt="Cell B14 contains the Phase 2 sample title. Enter a new title in cell B14._x000a_To delete the phase and work only from tasks, simply delete this row. To remove the phase, simply delete the row. Add tasks to previous phase by entering a new row above this one._x000a_" sqref="A14" xr:uid="{4F48FC41-E335-47F1-87AA-3333A52AD81C}"/>
    <dataValidation allowBlank="1" showInputMessage="1" showErrorMessage="1" prompt="Phase 3's sample block starts in cell B20." sqref="A20" xr:uid="{956902D1-D3B5-416D-BB69-9362D193BC0A}"/>
    <dataValidation allowBlank="1" showInputMessage="1" showErrorMessage="1" prompt="Phase 4's sample block starts in cell B26." sqref="A26" xr:uid="{DE54E5DE-526D-4D71-8D03-E99B4AB2FEE5}"/>
    <dataValidation allowBlank="1" showInputMessage="1" showErrorMessage="1" prompt="This row marks the end of the Project Schedule. DO NOT enter anything in this row. _x000a_Insert new rows ABOVE this one to continue building out your Project Schedule." sqref="A33" xr:uid="{79B9237E-4DD3-4E0F-8ED6-E0B695A99D96}"/>
  </dataValidations>
  <printOptions horizontalCentered="1"/>
  <pageMargins left="0.35" right="0.35" top="0.35" bottom="0.5" header="0.3" footer="0.3"/>
  <pageSetup scale="57" fitToHeight="0" orientation="landscape" r:id="rId1"/>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D7:D33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showGridLines="0" topLeftCell="A7" zoomScaleNormal="100" workbookViewId="0"/>
  </sheetViews>
  <sheetFormatPr defaultColWidth="9" defaultRowHeight="13.2" x14ac:dyDescent="0.25"/>
  <cols>
    <col min="1" max="1" width="87" style="7" customWidth="1"/>
    <col min="2" max="16384" width="9" style="1"/>
  </cols>
  <sheetData>
    <row r="1" spans="1:2" ht="46.5" customHeight="1" x14ac:dyDescent="0.25"/>
    <row r="2" spans="1:2" s="9" customFormat="1" ht="15.6" x14ac:dyDescent="0.25">
      <c r="A2" s="94" t="s">
        <v>34</v>
      </c>
      <c r="B2" s="8"/>
    </row>
    <row r="3" spans="1:2" s="11" customFormat="1" ht="27" customHeight="1" x14ac:dyDescent="0.25">
      <c r="A3" s="95"/>
      <c r="B3" s="12"/>
    </row>
    <row r="4" spans="1:2" s="10" customFormat="1" ht="30" x14ac:dyDescent="0.7">
      <c r="A4" s="96" t="s">
        <v>35</v>
      </c>
    </row>
    <row r="5" spans="1:2" ht="74.25" customHeight="1" x14ac:dyDescent="0.25">
      <c r="A5" s="97" t="s">
        <v>36</v>
      </c>
    </row>
    <row r="6" spans="1:2" ht="26.25" customHeight="1" x14ac:dyDescent="0.25">
      <c r="A6" s="96" t="s">
        <v>37</v>
      </c>
    </row>
    <row r="7" spans="1:2" s="7" customFormat="1" ht="205.2" customHeight="1" x14ac:dyDescent="0.25">
      <c r="A7" s="98" t="s">
        <v>38</v>
      </c>
    </row>
    <row r="8" spans="1:2" s="10" customFormat="1" ht="30" x14ac:dyDescent="0.7">
      <c r="A8" s="96" t="s">
        <v>39</v>
      </c>
    </row>
    <row r="9" spans="1:2" ht="55.2" x14ac:dyDescent="0.25">
      <c r="A9" s="97" t="s">
        <v>40</v>
      </c>
    </row>
    <row r="10" spans="1:2" s="7" customFormat="1" ht="28.2" customHeight="1" x14ac:dyDescent="0.25">
      <c r="A10" s="99" t="s">
        <v>41</v>
      </c>
    </row>
    <row r="11" spans="1:2" s="10" customFormat="1" ht="30" x14ac:dyDescent="0.7">
      <c r="A11" s="96" t="s">
        <v>42</v>
      </c>
    </row>
    <row r="12" spans="1:2" ht="27.6" x14ac:dyDescent="0.25">
      <c r="A12" s="97" t="s">
        <v>43</v>
      </c>
    </row>
    <row r="13" spans="1:2" s="7" customFormat="1" ht="28.2" customHeight="1" x14ac:dyDescent="0.25">
      <c r="A13" s="99" t="s">
        <v>44</v>
      </c>
    </row>
    <row r="14" spans="1:2" s="10" customFormat="1" ht="30" x14ac:dyDescent="0.7">
      <c r="A14" s="96" t="s">
        <v>45</v>
      </c>
    </row>
    <row r="15" spans="1:2" ht="75" customHeight="1" x14ac:dyDescent="0.25">
      <c r="A15" s="97" t="s">
        <v>46</v>
      </c>
    </row>
    <row r="16" spans="1:2" ht="69" x14ac:dyDescent="0.25">
      <c r="A16" s="97" t="s">
        <v>47</v>
      </c>
    </row>
    <row r="17" spans="1:1" x14ac:dyDescent="0.25">
      <c r="A17" s="100"/>
    </row>
    <row r="18" spans="1:1" x14ac:dyDescent="0.25">
      <c r="A18" s="100"/>
    </row>
    <row r="19" spans="1:1" x14ac:dyDescent="0.25">
      <c r="A19" s="100"/>
    </row>
    <row r="20" spans="1:1" x14ac:dyDescent="0.25">
      <c r="A20" s="100"/>
    </row>
    <row r="21" spans="1:1" x14ac:dyDescent="0.25">
      <c r="A21" s="100"/>
    </row>
    <row r="22" spans="1:1" x14ac:dyDescent="0.25">
      <c r="A22" s="100"/>
    </row>
    <row r="23" spans="1:1" x14ac:dyDescent="0.25">
      <c r="A23" s="100"/>
    </row>
    <row r="24" spans="1:1" x14ac:dyDescent="0.25">
      <c r="A24" s="100"/>
    </row>
  </sheetData>
  <hyperlinks>
    <hyperlink ref="A13" r:id="rId1" xr:uid="{00000000-0004-0000-0100-000000000000}"/>
    <hyperlink ref="A10" r:id="rId2" xr:uid="{00000000-0004-0000-0100-000001000000}"/>
    <hyperlink ref="A2" r:id="rId3" xr:uid="{00000000-0004-0000-0100-000003000000}"/>
  </hyperlinks>
  <pageMargins left="0.5" right="0.5" top="0.5" bottom="0.5" header="0.3" footer="0.3"/>
  <pageSetup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8" ma:contentTypeDescription="Create a new document." ma:contentTypeScope="" ma:versionID="60f5a4f2d2b0abadcf532d48ebf9cb7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7dd78129e6a1811f84807ad11c651531"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245281-08F3-4104-84BD-39F3D8CFB195}">
  <ds:schemaRefs>
    <ds:schemaRef ds:uri="http://schemas.microsoft.com/sharepoint/v3/contenttype/forms"/>
  </ds:schemaRefs>
</ds:datastoreItem>
</file>

<file path=customXml/itemProps2.xml><?xml version="1.0" encoding="utf-8"?>
<ds:datastoreItem xmlns:ds="http://schemas.openxmlformats.org/officeDocument/2006/customXml" ds:itemID="{A82239A0-E68C-493F-BEE6-C77FEA397FD6}">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customXml/itemProps3.xml><?xml version="1.0" encoding="utf-8"?>
<ds:datastoreItem xmlns:ds="http://schemas.openxmlformats.org/officeDocument/2006/customXml" ds:itemID="{C2348D59-3426-404A-A0C5-6456F6613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 schedule</vt:lpstr>
      <vt:lpstr>About</vt:lpstr>
      <vt:lpstr>Display_Week</vt:lpstr>
      <vt:lpstr>'Project schedule'!Print_Titles</vt:lpstr>
      <vt:lpstr>Project_Start</vt:lpstr>
      <vt:lpstr>'Project schedule'!task_end</vt:lpstr>
      <vt:lpstr>'Project schedule'!task_progress</vt:lpstr>
      <vt:lpstr>'Project schedule'!task_start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Meghan R Fitzgerald</cp:lastModifiedBy>
  <cp:revision/>
  <dcterms:created xsi:type="dcterms:W3CDTF">2024-01-19T20:51:31Z</dcterms:created>
  <dcterms:modified xsi:type="dcterms:W3CDTF">2024-01-19T22:33:00Z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